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L5" i="1"/>
  <c r="L6"/>
  <c r="L7"/>
  <c r="L8"/>
  <c r="L9"/>
  <c r="L10"/>
  <c r="L4"/>
  <c r="K5"/>
  <c r="K6"/>
  <c r="K7"/>
  <c r="K8"/>
  <c r="K9"/>
  <c r="K10"/>
  <c r="K4"/>
  <c r="J10"/>
  <c r="I10"/>
  <c r="J4"/>
  <c r="I4"/>
  <c r="J5"/>
  <c r="J6"/>
  <c r="J7"/>
  <c r="J8"/>
  <c r="J9"/>
  <c r="I5" l="1"/>
  <c r="I6"/>
  <c r="I7"/>
  <c r="I8"/>
  <c r="I9"/>
  <c r="H5"/>
  <c r="H6"/>
  <c r="H7"/>
  <c r="H8"/>
  <c r="H9"/>
  <c r="G5"/>
  <c r="G6"/>
  <c r="G7"/>
  <c r="G8"/>
  <c r="G9"/>
  <c r="F5"/>
  <c r="F6"/>
  <c r="F7"/>
  <c r="F8"/>
  <c r="F9"/>
  <c r="E5"/>
  <c r="E6"/>
  <c r="E7"/>
  <c r="E8"/>
  <c r="E9"/>
</calcChain>
</file>

<file path=xl/sharedStrings.xml><?xml version="1.0" encoding="utf-8"?>
<sst xmlns="http://schemas.openxmlformats.org/spreadsheetml/2006/main" count="28" uniqueCount="26">
  <si>
    <t>alumno</t>
  </si>
  <si>
    <t>E</t>
  </si>
  <si>
    <t>A</t>
  </si>
  <si>
    <t>T</t>
  </si>
  <si>
    <t>tareas</t>
  </si>
  <si>
    <t>trabajos</t>
  </si>
  <si>
    <t>examen</t>
  </si>
  <si>
    <t>lista</t>
  </si>
  <si>
    <t>promedio</t>
  </si>
  <si>
    <t>promedio final:</t>
  </si>
  <si>
    <t>calificacion final</t>
  </si>
  <si>
    <t>grupo:110B</t>
  </si>
  <si>
    <t>tareas es el 30% de la suma de E,A, y T entre 3</t>
  </si>
  <si>
    <t>trabajos 20% de la raiz cuadrada del producto E por T</t>
  </si>
  <si>
    <t>examen es el 40% de la suma E.A y T entre 3</t>
  </si>
  <si>
    <t>lista es el 10% de T^3 por A entre 1000</t>
  </si>
  <si>
    <t xml:space="preserve">cal final es la operación logica promedio mayor a 5.9 si es verdadero poner aprobado, sino poner reprobado </t>
  </si>
  <si>
    <t>Alejandra Jacobo Perez</t>
  </si>
  <si>
    <t>Allison Gonzalez Lopez</t>
  </si>
  <si>
    <t>Andrea Vallejo Coronado</t>
  </si>
  <si>
    <t>Ariadna Juarez Medina</t>
  </si>
  <si>
    <t>Saul Zamudio Montiel</t>
  </si>
  <si>
    <t>Ximena Zepeda Vazquez</t>
  </si>
  <si>
    <t>Zulidey Escorcia Rodriguez</t>
  </si>
  <si>
    <t>promedio es la suma de tareas, examen y lista (entre 3)</t>
  </si>
  <si>
    <t xml:space="preserve">promedio redondeado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</si>
</sst>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B1" workbookViewId="0">
      <selection activeCell="L4" sqref="L4"/>
    </sheetView>
  </sheetViews>
  <sheetFormatPr baseColWidth="10" defaultRowHeight="15"/>
  <cols>
    <col min="1" max="1" width="24.28515625" bestFit="1" customWidth="1"/>
    <col min="2" max="2" width="3.7109375" customWidth="1"/>
    <col min="3" max="3" width="3.42578125" customWidth="1"/>
    <col min="4" max="4" width="3.5703125" customWidth="1"/>
    <col min="6" max="6" width="11.85546875" bestFit="1" customWidth="1"/>
    <col min="10" max="10" width="15.28515625" bestFit="1" customWidth="1"/>
    <col min="11" max="11" width="20.42578125" customWidth="1"/>
  </cols>
  <sheetData>
    <row r="1" spans="1:20">
      <c r="A1" s="3" t="s">
        <v>9</v>
      </c>
      <c r="B1" s="3"/>
      <c r="C1" s="3"/>
      <c r="D1" s="3"/>
      <c r="E1" s="3"/>
      <c r="F1" s="3"/>
      <c r="G1" s="3"/>
      <c r="H1" s="3"/>
      <c r="I1" s="3"/>
      <c r="J1" s="3"/>
      <c r="K1" s="3" t="s">
        <v>9</v>
      </c>
      <c r="L1" s="3"/>
      <c r="M1" s="3"/>
      <c r="N1" s="3"/>
      <c r="O1" s="3"/>
      <c r="P1" s="3"/>
      <c r="Q1" s="3"/>
      <c r="R1" s="3"/>
      <c r="S1" s="3"/>
      <c r="T1" s="3"/>
    </row>
    <row r="2" spans="1:20">
      <c r="A2" s="2" t="s">
        <v>11</v>
      </c>
      <c r="B2" s="2"/>
      <c r="C2" s="2"/>
      <c r="D2" s="2"/>
      <c r="E2" s="2"/>
      <c r="F2" s="2"/>
      <c r="G2" s="2"/>
      <c r="H2" s="2"/>
      <c r="I2" s="2"/>
      <c r="J2" s="2"/>
      <c r="K2" s="2" t="s">
        <v>11</v>
      </c>
      <c r="L2" s="2"/>
      <c r="M2" s="2"/>
      <c r="N2" s="2"/>
      <c r="O2" s="2"/>
      <c r="P2" s="2"/>
      <c r="Q2" s="2"/>
      <c r="R2" s="2"/>
      <c r="S2" s="2"/>
      <c r="T2" s="2"/>
    </row>
    <row r="3" spans="1:20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10</v>
      </c>
      <c r="K3" s="5" t="s">
        <v>25</v>
      </c>
    </row>
    <row r="4" spans="1:20">
      <c r="A4" s="1" t="s">
        <v>17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f>(E4+G4+H4+F4)/4</f>
        <v>10</v>
      </c>
      <c r="J4" s="1" t="str">
        <f>IF(I4&gt;=6,"aprobado","reprobado")</f>
        <v>aprobado</v>
      </c>
      <c r="K4">
        <f>ROUND(I4,0)</f>
        <v>10</v>
      </c>
      <c r="L4" t="str">
        <f>IF(K4&gt;9,"MB",IF(K4&gt;7,"B",IF(K4&gt;5,"S","NA")))</f>
        <v>MB</v>
      </c>
    </row>
    <row r="5" spans="1:20">
      <c r="A5" s="1" t="s">
        <v>18</v>
      </c>
      <c r="B5" s="1">
        <v>5</v>
      </c>
      <c r="C5" s="1">
        <v>6</v>
      </c>
      <c r="D5" s="1">
        <v>3</v>
      </c>
      <c r="E5" s="1">
        <f t="shared" ref="E5:E9" si="0">((B5+C5+D5)*0.3)/3</f>
        <v>1.4000000000000001</v>
      </c>
      <c r="F5" s="1">
        <f t="shared" ref="F5:F10" si="1">((B5*D5)*0.2)*0.2</f>
        <v>0.60000000000000009</v>
      </c>
      <c r="G5" s="1">
        <f t="shared" ref="G5:G10" si="2">((B5+C5+D5)*0.4)/3</f>
        <v>1.8666666666666669</v>
      </c>
      <c r="H5" s="1">
        <f t="shared" ref="H5:H10" si="3">((D5)^3*C5/1000)*0.1</f>
        <v>1.6200000000000003E-2</v>
      </c>
      <c r="I5" s="1">
        <f t="shared" ref="I5:I10" si="4">E5+G5+H5</f>
        <v>3.282866666666667</v>
      </c>
      <c r="J5" s="1" t="str">
        <f t="shared" ref="J5:J10" si="5">IF(5.9,"reprobado","aprobado")</f>
        <v>reprobado</v>
      </c>
      <c r="K5">
        <f t="shared" ref="K5:K10" si="6">ROUND(I5,0)</f>
        <v>3</v>
      </c>
      <c r="L5" t="str">
        <f t="shared" ref="L5:L10" si="7">IF(K5&gt;9,"MB",IF(K5&gt;7,"B",IF(K5&gt;5,"S","NA")))</f>
        <v>NA</v>
      </c>
    </row>
    <row r="6" spans="1:20">
      <c r="A6" s="1" t="s">
        <v>19</v>
      </c>
      <c r="B6" s="1">
        <v>6</v>
      </c>
      <c r="C6" s="1">
        <v>5</v>
      </c>
      <c r="D6" s="1">
        <v>2</v>
      </c>
      <c r="E6" s="1">
        <f t="shared" si="0"/>
        <v>1.3</v>
      </c>
      <c r="F6" s="1">
        <f t="shared" si="1"/>
        <v>0.48000000000000009</v>
      </c>
      <c r="G6" s="1">
        <f t="shared" si="2"/>
        <v>1.7333333333333334</v>
      </c>
      <c r="H6" s="1">
        <f t="shared" si="3"/>
        <v>4.0000000000000001E-3</v>
      </c>
      <c r="I6" s="1">
        <f t="shared" si="4"/>
        <v>3.0373333333333332</v>
      </c>
      <c r="J6" s="1" t="str">
        <f t="shared" si="5"/>
        <v>reprobado</v>
      </c>
      <c r="K6">
        <f t="shared" si="6"/>
        <v>3</v>
      </c>
      <c r="L6" t="str">
        <f t="shared" si="7"/>
        <v>NA</v>
      </c>
    </row>
    <row r="7" spans="1:20">
      <c r="A7" s="1" t="s">
        <v>20</v>
      </c>
      <c r="B7" s="1">
        <v>6</v>
      </c>
      <c r="C7" s="1">
        <v>6</v>
      </c>
      <c r="D7" s="1">
        <v>7</v>
      </c>
      <c r="E7" s="1">
        <f t="shared" si="0"/>
        <v>1.9000000000000001</v>
      </c>
      <c r="F7" s="1">
        <f t="shared" si="1"/>
        <v>1.6800000000000002</v>
      </c>
      <c r="G7" s="1">
        <f t="shared" si="2"/>
        <v>2.5333333333333337</v>
      </c>
      <c r="H7" s="1">
        <f t="shared" si="3"/>
        <v>0.20579999999999998</v>
      </c>
      <c r="I7" s="1">
        <f t="shared" si="4"/>
        <v>4.6391333333333336</v>
      </c>
      <c r="J7" s="1" t="str">
        <f t="shared" si="5"/>
        <v>reprobado</v>
      </c>
      <c r="K7">
        <f t="shared" si="6"/>
        <v>5</v>
      </c>
      <c r="L7" t="str">
        <f t="shared" si="7"/>
        <v>NA</v>
      </c>
    </row>
    <row r="8" spans="1:20">
      <c r="A8" s="1" t="s">
        <v>21</v>
      </c>
      <c r="B8" s="1">
        <v>8</v>
      </c>
      <c r="C8" s="1">
        <v>5</v>
      </c>
      <c r="D8" s="1">
        <v>4</v>
      </c>
      <c r="E8" s="1">
        <f t="shared" si="0"/>
        <v>1.7</v>
      </c>
      <c r="F8" s="1">
        <f t="shared" si="1"/>
        <v>1.2800000000000002</v>
      </c>
      <c r="G8" s="1">
        <f t="shared" si="2"/>
        <v>2.2666666666666671</v>
      </c>
      <c r="H8" s="1">
        <f t="shared" si="3"/>
        <v>3.2000000000000001E-2</v>
      </c>
      <c r="I8" s="1">
        <f t="shared" si="4"/>
        <v>3.9986666666666668</v>
      </c>
      <c r="J8" s="1" t="str">
        <f t="shared" si="5"/>
        <v>reprobado</v>
      </c>
      <c r="K8">
        <f t="shared" si="6"/>
        <v>4</v>
      </c>
      <c r="L8" t="str">
        <f t="shared" si="7"/>
        <v>NA</v>
      </c>
    </row>
    <row r="9" spans="1:20">
      <c r="A9" s="1" t="s">
        <v>22</v>
      </c>
      <c r="B9" s="1">
        <v>7</v>
      </c>
      <c r="C9" s="1">
        <v>6</v>
      </c>
      <c r="D9" s="1">
        <v>7</v>
      </c>
      <c r="E9" s="1">
        <f t="shared" si="0"/>
        <v>2</v>
      </c>
      <c r="F9" s="1">
        <f t="shared" si="1"/>
        <v>1.9600000000000002</v>
      </c>
      <c r="G9" s="1">
        <f t="shared" si="2"/>
        <v>2.6666666666666665</v>
      </c>
      <c r="H9" s="1">
        <f t="shared" si="3"/>
        <v>0.20579999999999998</v>
      </c>
      <c r="I9" s="1">
        <f t="shared" si="4"/>
        <v>4.8724666666666661</v>
      </c>
      <c r="J9" s="1" t="str">
        <f t="shared" si="5"/>
        <v>reprobado</v>
      </c>
      <c r="K9">
        <f t="shared" si="6"/>
        <v>5</v>
      </c>
      <c r="L9" t="str">
        <f t="shared" si="7"/>
        <v>NA</v>
      </c>
    </row>
    <row r="10" spans="1:20">
      <c r="A10" s="1" t="s">
        <v>23</v>
      </c>
      <c r="B10" s="1">
        <v>8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8</v>
      </c>
      <c r="I10" s="1">
        <f>(E10+F10+G10+H10)/4</f>
        <v>8</v>
      </c>
      <c r="J10" s="1" t="str">
        <f>IF(I4&gt;=6,"Aprobado","reprobado")</f>
        <v>Aprobado</v>
      </c>
      <c r="K10">
        <f t="shared" si="6"/>
        <v>8</v>
      </c>
      <c r="L10" t="str">
        <f t="shared" si="7"/>
        <v>B</v>
      </c>
    </row>
    <row r="12" spans="1:20">
      <c r="A12" t="s">
        <v>12</v>
      </c>
    </row>
    <row r="13" spans="1:20">
      <c r="A13" t="s">
        <v>13</v>
      </c>
    </row>
    <row r="14" spans="1:20">
      <c r="A14" t="s">
        <v>14</v>
      </c>
    </row>
    <row r="15" spans="1:20">
      <c r="A15" t="s">
        <v>15</v>
      </c>
    </row>
    <row r="16" spans="1:20">
      <c r="A16" t="s">
        <v>24</v>
      </c>
    </row>
    <row r="17" spans="1:1">
      <c r="A17" t="s">
        <v>16</v>
      </c>
    </row>
  </sheetData>
  <sortState ref="A2:A8">
    <sortCondition ref="A2"/>
  </sortState>
  <mergeCells count="4">
    <mergeCell ref="A1:J1"/>
    <mergeCell ref="A2:J2"/>
    <mergeCell ref="K1:T1"/>
    <mergeCell ref="K2:T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RevolucionUnattended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Alumno</dc:creator>
  <cp:lastModifiedBy>Alumno</cp:lastModifiedBy>
  <dcterms:created xsi:type="dcterms:W3CDTF">2011-11-14T16:19:36Z</dcterms:created>
  <dcterms:modified xsi:type="dcterms:W3CDTF">2011-11-16T15:59:54Z</dcterms:modified>
</cp:coreProperties>
</file>